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uniformate\D_STRUTTURE DI STAFF_\"/>
    </mc:Choice>
  </mc:AlternateContent>
  <bookViews>
    <workbookView xWindow="-120" yWindow="-120" windowWidth="29040" windowHeight="15840"/>
  </bookViews>
  <sheets>
    <sheet name="PESSOLANI" sheetId="1" r:id="rId1"/>
  </sheets>
  <definedNames>
    <definedName name="_xlnm.Print_Area" localSheetId="0">PESSOLANI!$A$1:$I$60</definedName>
    <definedName name="_xlnm.Print_Titles" localSheetId="0">PESSOLANI!$1:$11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1" l="1"/>
  <c r="F35" i="1" s="1"/>
  <c r="F33" i="1" l="1"/>
  <c r="F34" i="1"/>
  <c r="F32" i="1"/>
  <c r="F30" i="1"/>
  <c r="F31" i="1"/>
  <c r="F28" i="1"/>
  <c r="F29" i="1"/>
  <c r="F27" i="1"/>
  <c r="F26" i="1"/>
  <c r="F24" i="1"/>
  <c r="F25" i="1"/>
  <c r="F23" i="1"/>
  <c r="E48" i="1"/>
  <c r="F47" i="1" l="1"/>
  <c r="F46" i="1"/>
  <c r="F45" i="1"/>
  <c r="F43" i="1" l="1"/>
  <c r="F44" i="1" l="1"/>
  <c r="F42" i="1"/>
  <c r="F13" i="1"/>
  <c r="F49" i="1" l="1"/>
  <c r="F19" i="1"/>
  <c r="F14" i="1"/>
  <c r="F21" i="1"/>
  <c r="F16" i="1"/>
  <c r="F22" i="1"/>
  <c r="F20" i="1"/>
  <c r="F18" i="1"/>
  <c r="F17" i="1"/>
  <c r="F15" i="1"/>
  <c r="F37" i="1" l="1"/>
</calcChain>
</file>

<file path=xl/sharedStrings.xml><?xml version="1.0" encoding="utf-8"?>
<sst xmlns="http://schemas.openxmlformats.org/spreadsheetml/2006/main" count="143" uniqueCount="118">
  <si>
    <t xml:space="preserve"> </t>
  </si>
  <si>
    <t>Periodo valutato</t>
  </si>
  <si>
    <t xml:space="preserve">COGNOME E NOME </t>
  </si>
  <si>
    <t>PROFILO PROFESSIONALE</t>
  </si>
  <si>
    <t>TIPOLOGIA DI INCARICO</t>
  </si>
  <si>
    <t>UNITA' OPERATIVA</t>
  </si>
  <si>
    <t>DIPARTIMENTO</t>
  </si>
  <si>
    <t>STRUTTURA TERRITORIALE :</t>
  </si>
  <si>
    <t>ASP</t>
  </si>
  <si>
    <t>VALUTATORE DI I^ ISTANZA</t>
  </si>
  <si>
    <t>Num d'ord. indicatore</t>
  </si>
  <si>
    <t>obiettivo : descrizione di sintesi</t>
  </si>
  <si>
    <t>Peso indicatore</t>
  </si>
  <si>
    <t>Peso ponderato indicatore</t>
  </si>
  <si>
    <t>Punteggio indicatore</t>
  </si>
  <si>
    <t>Punteggio ponderato indicatore</t>
  </si>
  <si>
    <t>ASSOLVIMENTO DEL DEBITO INFORMATIVO A VALENZA STRATEGICA</t>
  </si>
  <si>
    <t>relazione di attuazione</t>
  </si>
  <si>
    <t>Garantire la funzione di consulenza su casi applicativi della L.190/2012 e successivi decreti attuativi</t>
  </si>
  <si>
    <t>n.pareri rilasciati dal RPC sul totale dei pareri richiesti dalla Direzione Strategica e dai direttori di UO</t>
  </si>
  <si>
    <t xml:space="preserve">TOTALE PESO DELL' INDICATORE </t>
  </si>
  <si>
    <t xml:space="preserve">TOTALE PESO PONDERATO DELL 'INDICATORE </t>
  </si>
  <si>
    <t>NOTE DEL DIRETTORE/DIRIGENTE RESPONSABILE DELL'U.O. IN FASE DI NEGOZIAZIONE:</t>
  </si>
  <si>
    <t>NOTE DELLA DIREZIONE STRATEGICA IN FASE DI NEGOZIAZIONE:</t>
  </si>
  <si>
    <t>STRUTTURA DI STAFF</t>
  </si>
  <si>
    <t xml:space="preserve">ASP - VALUTAZIONE DELLA PERFORMANCE DELLA DIRIGENZA AZIENDALE :  STRUTTURE DI STAFF </t>
  </si>
  <si>
    <t>indicatore di misura</t>
  </si>
  <si>
    <t>Elaborazione della proposta di PTPC entro il termine fissato</t>
  </si>
  <si>
    <t>SI/NO</t>
  </si>
  <si>
    <t>istruttoria del 100% delle segnalazioni che pervengono all'RPC</t>
  </si>
  <si>
    <t>completare l'istruttoria di tutte le segnalazioni pervenute nell'anno, previa ricezione completa delle informazioni necessarie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</si>
  <si>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</si>
  <si>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</si>
  <si>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</si>
  <si>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</si>
  <si>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*Prevenire e reprimere la corruzione e l'illegalità nella P.A.: attuazione della L.n.190/2012.(Piano Triennale di Prevenzione della Corruzione)</t>
  </si>
  <si>
    <t xml:space="preserve">Indicatore di misura </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</si>
  <si>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</si>
  <si>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</si>
  <si>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</si>
  <si>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</si>
  <si>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</si>
  <si>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</si>
  <si>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</si>
  <si>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</si>
  <si>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Promuovere il rispetto dei tempi procedimentali</t>
  </si>
  <si>
    <t>100% dichiarazioni acquisite</t>
  </si>
  <si>
    <t>Acquisire le autodichiarazioni di tutti i Direttori di UOC e UOSD e pubblicarle sul sito aziendale,dopo averle esaminate per verificare gli inadempienti che secondo le indicazioni ANAC vanno riportati in un elenco apposito per la pubblicazione--</t>
  </si>
  <si>
    <t>INCOMPATIBILITA': Verificare la insussistenza di cause di incompatibilità  sull'elenco nominativo del personale dipendente che abbia fatto parte di commissioni per l'accesso o la selezione a pubblici impieghi</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</si>
  <si>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</si>
  <si>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</si>
  <si>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effettuare una verifica  a campione relativa all'anno precedente in collaborazione con la UOC Gestione del personale (campione &gt; 10% di tutte le dichiarazioni rese)</t>
  </si>
  <si>
    <t>verifica a campione - &gt; 10%</t>
  </si>
  <si>
    <t>*Monitoraggio sul rispetto del Codice di Comportamento</t>
  </si>
  <si>
    <t>ASSOLVIMENTO DEL DEBITO INFORMATIVO 
(AL CONTROLLO DI GESTIONE)</t>
  </si>
  <si>
    <t>n. di negatività segnalate dal CdG; n.contestazioni formulate per incompletezza/incongruenza dei dati trasmessi; n.relazioni trasmesse/n.relazioni dovute</t>
  </si>
  <si>
    <t>*CONFLITTO DI INTERESSE- INCOMPATIBILITA': Monitorare le condizioni in cui potrebbe configurarsi il conflitto di interesse e vigilare sulla insussistenza delle cause di inconferibilità ed incompatibilità nel rispetto del decreto legislativo n.39/2013</t>
  </si>
  <si>
    <t>numero scheda</t>
  </si>
  <si>
    <t>DIRIGENTE AMMINISTRATIVO</t>
  </si>
  <si>
    <t>Risultato atteso</t>
  </si>
  <si>
    <t>Risultato conseguito</t>
  </si>
  <si>
    <t>OBIETTIVI A VALENZA STRATEGICA DEL CENTRO DI RESPONSABILITA' (CDR) (indicatore B art. 17 della parte quarta del regolamento per la valutazione della dirigenza approvato con  DDG n. 53/2018)</t>
  </si>
  <si>
    <t>1.Garantire consulenza agli uffici  rilasciando i pareri richiesti al RPC; 2.Procedere alle dovute contestazioni,se necessario ovvero qualora ricorrano condizioni di incompatibilità ed inconferibilità.</t>
  </si>
  <si>
    <t>Acquisire le autodichiarazioni di tutti i Direttori di UOC e UOSD e pubblicarle sul sito aziendale,dopo averle esaminate per verificare gli inadempienti che secondo le indicazioni ANAC vanno riportati in un elenco apposito per la pubblicazione</t>
  </si>
  <si>
    <t>P.LA DIREZIONE STRATEGICA</t>
  </si>
  <si>
    <t>*Tutela del Dipendente Pubblico che effettua segnalazioni di illeciti</t>
  </si>
  <si>
    <t>DIRIGENTE RESPONSABILE  UOSD</t>
  </si>
  <si>
    <t>1. Relazione annuale di attività al Controllo di Gestione entro il  20 gennaio dell'anno successivo per la valutazione della performance; 2. Trasmissione flussi informativi nei termini previsti dalla  DGR n.136/2023</t>
  </si>
  <si>
    <t>Proporre in tempi utili per l'adozione nel termine di legge il Piano Triennale aziendale Anticorruzione o relative sottosezioni del PIAO</t>
  </si>
  <si>
    <t>Pubblicare il Piano/sottosezioni PIAO sul sito web aziendale e trasmetterlo all 'OIV e alla Regione. Divulgazione del Piano alle articolazioni aziendali nei termini previsti. Tempestiva trasmissione del Piano in formato aperto al CDG per l'adeguamento del Piano della performance.</t>
  </si>
  <si>
    <t>Redigere la relazione di attuazione del Piano nel termine di legge o diverso termine stabilito dall'ANAC. Trasmissione della Relazione all' OIV, al CDG (in formato aperto) e alla Direzione Strategica; pubblicazione della relazione sul sito.</t>
  </si>
  <si>
    <t>DIRETTORE AMM.VO</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</si>
  <si>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</si>
  <si>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</si>
  <si>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</si>
  <si>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 - DISTRIBUZIONE DEL PERCORSO VALUTATIVO</t>
  </si>
  <si>
    <t>*Oneri informativi di cui al DGLS 33/2013 ss.ii.mm.,D.lgs 97/2016 e Dlgs n.39/2013 per ciascuna UO e assolvere all'obbligo di pubblicazione degli stessi in relazione all'annualità</t>
  </si>
  <si>
    <t>Entro il 31 marzo: individuazione degli oneri informativi ed invio alle UO individuate - Aggiornamento scadenziario obblighi amm.vi al 100% - Aggiornamento su sito dichiarazioni,contratti,dati ospedalieri: 100%.</t>
  </si>
  <si>
    <t>1. Pubblicazione ed aggiornamento dati on line secondo la tempistica prevista dall'ANAC. 2.Aggiornamento scadenzario secondo la tempistica prevista dalle diverse normative di riferimento e Report semestrale.  3.Pubblicazione sul sito web aziendale delle dichiarazioni ex art.20 D.lgs 39/2013 trasmesse dal RPC (30 giugno-31 dicembre)  4. aggiornamento sezione dati ospedalieri.</t>
  </si>
  <si>
    <t>*Trasparenza sulle Aree di Rischio: Report tabellari sulle attività relative alle aree di rischio individuate dal PTTI vigente redatto in base alle indicazioni di cui l'aggiornamento del PNA (Contratti pubblici, Incarichi e nomine,gestione entrate e spese patrimonio,liste di attesa,CEA,ALPI)</t>
  </si>
  <si>
    <t>Comunicare la Trasparenza- Piano integrato biennale per l'Etica della Comunicazione Pubblica (obiettivi ed azioni della comunicazione interna/esterna per la semplificazione dei contenuti della Trasparenza)</t>
  </si>
  <si>
    <t xml:space="preserve">Pubblicazione, tracciabilità e gestione on line dei Bandi, Contratti, Concorsi e Avvisi e loro adeguamento a nuova normativa relativa al Codice degli Appalti Pubblici (DGLS 50/2016) e/o altre disposizioni legislative nazionali e regionali in materia di pubblicazione sui siti aziendali CAD (Codice Amministrazione Digitale) e Trasparenza </t>
  </si>
  <si>
    <t>Monitoraggio dei flussi di accesso web alle diverse sezione dell Portale ASP (con il supporto di google analytics)</t>
  </si>
  <si>
    <t>CUSTOMER SATISFACTION: Monitorare la soddisfazione del paziente per migliorare la qualità dei servizi</t>
  </si>
  <si>
    <t>Garantire una puntuale gestione dei reclami e delle segnalazioni di disservizio secondo quanto previsto dal Regolamento di Pubblica Tutela Aziendale. Effettuare il monitoraggio semestrale dei reclami con report al CDG. Trasmissione al CDG relazione annuale in formato aperto con confronto dati su anno precedente.</t>
  </si>
  <si>
    <t>* Standard di Qualità dei Servizi con riferimento alla percezione dell'utenza</t>
  </si>
  <si>
    <t>Elaborare documento sugli standard di qualità da allegare al piano sulla performance. Trasmissione in tempo utile al CDG in f.to aperto per elaborazione del piano nei termini di legge. Redigere e trasmettere al CDG in tempo utile  all'approvazione della Relazione sulla Performance il rendiconto sull'attuazione del predetto documento.</t>
  </si>
  <si>
    <t>monitoraggio del rispetto degli standard di qualità allegati al Piano della Performance - annualità</t>
  </si>
  <si>
    <t>AGGIORNAMENTO DELLA CARTA DEI SERVIZI</t>
  </si>
  <si>
    <t>PESSOLANI ROCCO DONATO</t>
  </si>
  <si>
    <t>UOSD Prevenzione della Corruzione, Trasparenza e URP</t>
  </si>
  <si>
    <t>01.01.2024-31.12.2024</t>
  </si>
  <si>
    <t>SCHEDA DI BUDGET  2024</t>
  </si>
  <si>
    <t>Entro il 30 giugno e 31 dicembre di ogni anno: Pubblicazione sul sito web aziendale nella sezione Amministrazione Trasparente dei report tabellari compilati e trasmessi dalle UUOO interessate dall'obbligo</t>
  </si>
  <si>
    <t>Redazione del Piano:  Entro il 30 Settembre - trasmissione del Piano in f.to aperto al CDG.</t>
  </si>
  <si>
    <t>Garantire il collegamento funzionale con link ai documenti ed atti disponibili on line per una loro più facile consultazione da parte del pubblico: Report annuale sul numero di Bandi,Contratti, Avvisi, Concorsi tracciati sul totale di Bandi, Contratti,Avvisi, Concorsi Espletati</t>
  </si>
  <si>
    <t>Realizzare almeno n.1 Campagna di informazione e di Educazione Sanitaria in collaborazione con le altre UU.OO. E con l'URP aziendale</t>
  </si>
  <si>
    <t>Predisposizione del Bilancio Sociale, pubblicazione  e trasmissione  dello stesso alla Regione e la CDG in f.to aperto entro il 28 febbraio ,salvo eventuali proroghe.</t>
  </si>
  <si>
    <t xml:space="preserve"> Svolgimento  dell'indagine entro il 30.12 e trasmissione alla Regione e al CDG in formato aperto della relazione sui risultati  entro il 28.2.</t>
  </si>
  <si>
    <t xml:space="preserve">Adeguamento della Carta dei Servizi </t>
  </si>
  <si>
    <t>Elaborare il report , in collaborazione con l'Ufficio competente, entro il 31 dicembre. Aggiornare il codice tempestivamente rispetto alle modifiche legislative.</t>
  </si>
  <si>
    <t>almeno n. 1 report sui procedimenti disciplinari, in collaborazione con l'Ufficio competente. Aggiornamento codice.</t>
  </si>
  <si>
    <t>realizzare l'indagine sulla customer satisfaction (almeno una indagine all'anno) e sui risultati dell'indagine trasmettere relazione alla regione e al CDG</t>
  </si>
  <si>
    <t>Relazione trimestrale al CDG - report semestrale, al 30 giugno e 30 dicembre reclami (invio alla DS e al CDG)</t>
  </si>
  <si>
    <t>Effettuare almeno 1 monitoraggio intermedio/anno entro il 30 settembre e report finale al 31.12 (invio DS e CdG)</t>
  </si>
  <si>
    <t>Gestione Portale Web: Report  (almeno 2/anno) e loro pubblicazione on line</t>
  </si>
  <si>
    <t>1. Relazione con report dati di attività al CDG: n. 2 relazioni con report/anno entro il 15° giorno del mese successivo alla scadenza del I Semestre (Gen-Giu), primi nove mesi (gen-Sett. ), secondo il format fornito dal CdG e pubblicato sul sito web aziendale alla sezione Trasparenza -Controllo di Gestione; 2. Trasmettere l'attestazione di assolvimento degli obblighi anticorruzione e trasparenza da parte dei dirigenti al CDG in tempo utile a consentire la valutazione degli obiettivi assegnati. 3. Altre relazioni e  report richiesti dal Controllo di Gestione ai fini di monitoraggio delle attività.</t>
  </si>
  <si>
    <t>almeno un monitoraggio/anno intermedio del rispetto dei tempi procedimentali</t>
  </si>
  <si>
    <t xml:space="preserve">Monitoraggio intermedio dei tempi procedimentali - rilevazione dei report e loro pubblicazione sul sito aziendale - sezione trasparenza , entro il 15 settembre. </t>
  </si>
  <si>
    <r>
      <t>DGR 167/2017 e s.m. e i.</t>
    </r>
    <r>
      <rPr>
        <b/>
        <sz val="22"/>
        <rFont val="Calibri"/>
        <family val="2"/>
      </rPr>
      <t xml:space="preserve">: Elaborazione Bilancio Sociale in collaborazione con le UU.OO. e Servizi della ASP e s.m.e i.. -rendere conto ai portatori d'interesse e ai cittadini del grado di perseguimento della mission aziendale, delle responsabilità ed impegni assunti </t>
    </r>
  </si>
  <si>
    <t xml:space="preserve">  Pubblica tutela: Assicurare  condizioni di massima tutela degli utenti attraverso la gestione dei reclami e le segnalazioni di disservizio secondo quanto previsto dal Regolamento di Pubblica Tutela Aziendale.</t>
  </si>
  <si>
    <t>Piano Triennale della Comunicazione ASP</t>
  </si>
  <si>
    <t>*Trasparenza: Trasparenza sulle Aree di Rischio: Report tabellari sulle attività relative alle aree di rischio individuate dal PTTI vigente redatto in base alle indicazioni di cui l'aggiornamento del PNA (Contratti pubblici, Incarichi e nomine,gestione entrate e spese patrimonio,liste di attesa,CEA,ALPI)</t>
  </si>
  <si>
    <t>*Trasparenza. Oneri informativi di cui al DGLS 33/2013 ss.ii.mm.,D.lgs 97/2016 e Dlgs n.39/2013 per ciascuna UO e assolvere all'obbligo di pubblicazione degli stessi in relazione all'annualità</t>
  </si>
  <si>
    <t>*Anticorruzione. Monitorare le condizioni in cui potrebbe configurarsi il conflitto di interesse e vigilare sulla insussistenza delle cause di inconferibilità ed incompatibilità nel rispetto del decreto legislativo n.39/2013</t>
  </si>
  <si>
    <t>*Anticorruzione: Prevenire e reprimere la corruzione e l'illegalità nella P.A.: attuazione della L.n.190/2012.(Piano Triennale di Prevenzione della Corruzione)</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</si>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</sst>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6"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b/>
      <i/>
      <sz val="16"/>
      <color rgb="FF000000"/>
      <name val="Arial"/>
      <family val="2"/>
    </font>
    <font>
      <b/>
      <i/>
      <u/>
      <sz val="11"/>
      <color rgb="FF000000"/>
      <name val="Arial"/>
      <family val="2"/>
    </font>
    <font>
      <b/>
      <sz val="22"/>
      <color indexed="8"/>
      <name val="Calibri"/>
      <family val="2"/>
    </font>
    <font>
      <b/>
      <sz val="22"/>
      <color theme="1"/>
      <name val="Calibri"/>
      <family val="2"/>
      <scheme val="minor"/>
    </font>
    <font>
      <b/>
      <sz val="22"/>
      <color indexed="8"/>
      <name val="Calibri"/>
      <family val="2"/>
      <scheme val="minor"/>
    </font>
    <font>
      <b/>
      <sz val="22"/>
      <color rgb="FF000000"/>
      <name val="Calibri"/>
      <family val="2"/>
      <scheme val="minor"/>
    </font>
    <font>
      <b/>
      <sz val="22"/>
      <name val="Calibri"/>
      <family val="2"/>
    </font>
    <font>
      <b/>
      <i/>
      <sz val="22"/>
      <name val="Calibri"/>
      <family val="2"/>
    </font>
    <font>
      <b/>
      <sz val="22"/>
      <name val="Calibri"/>
      <family val="2"/>
      <scheme val="minor"/>
    </font>
    <font>
      <b/>
      <u/>
      <sz val="22"/>
      <name val="Calibri"/>
      <family val="2"/>
      <scheme val="minor"/>
    </font>
    <font>
      <b/>
      <sz val="22"/>
      <color theme="1"/>
      <name val="Calibri"/>
      <family val="2"/>
    </font>
  </fonts>
  <fills count="9">
    <fill>
      <patternFill patternType="none"/>
    </fill>
    <fill>
      <patternFill patternType="gray125"/>
    </fill>
    <fill>
      <patternFill patternType="solid">
        <fgColor theme="0"/>
        <bgColor indexed="64"/>
      </patternFill>
    </fill>
    <fill>
      <patternFill patternType="solid">
        <fgColor theme="0"/>
        <bgColor indexed="31"/>
      </patternFill>
    </fill>
    <fill>
      <patternFill patternType="solid">
        <fgColor theme="0"/>
        <bgColor indexed="26"/>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
      <patternFill patternType="solid">
        <fgColor theme="0"/>
        <bgColor indexed="41"/>
      </patternFill>
    </fill>
  </fills>
  <borders count="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9">
    <xf numFmtId="0" fontId="0" fillId="0" borderId="0"/>
    <xf numFmtId="0" fontId="2" fillId="0" borderId="0"/>
    <xf numFmtId="0" fontId="2" fillId="0" borderId="0"/>
    <xf numFmtId="0" fontId="3" fillId="0" borderId="0"/>
    <xf numFmtId="0" fontId="2" fillId="0" borderId="0"/>
    <xf numFmtId="0" fontId="4" fillId="0" borderId="0"/>
    <xf numFmtId="0" fontId="4" fillId="0" borderId="0"/>
    <xf numFmtId="164" fontId="1" fillId="0" borderId="0" applyFont="0" applyFill="0" applyBorder="0" applyAlignment="0" applyProtection="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3" fillId="0" borderId="0" applyFont="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4" fillId="0" borderId="0"/>
    <xf numFmtId="0" fontId="1" fillId="0" borderId="0"/>
    <xf numFmtId="0" fontId="1" fillId="0" borderId="0"/>
    <xf numFmtId="0" fontId="2" fillId="0" borderId="0"/>
    <xf numFmtId="0" fontId="2" fillId="0" borderId="0"/>
    <xf numFmtId="0" fontId="1" fillId="0" borderId="0"/>
    <xf numFmtId="9" fontId="2" fillId="0" borderId="0" applyFont="0" applyFill="0" applyBorder="0" applyAlignment="0" applyProtection="0"/>
    <xf numFmtId="0" fontId="6" fillId="0" borderId="0" applyNumberFormat="0" applyBorder="0" applyProtection="0"/>
    <xf numFmtId="169" fontId="6" fillId="0" borderId="0" applyBorder="0" applyProtection="0"/>
    <xf numFmtId="164" fontId="4" fillId="0" borderId="0" applyFont="0" applyFill="0" applyBorder="0" applyAlignment="0" applyProtection="0"/>
    <xf numFmtId="164" fontId="1" fillId="0" borderId="0" applyFont="0" applyFill="0" applyBorder="0" applyAlignment="0" applyProtection="0"/>
  </cellStyleXfs>
  <cellXfs count="133">
    <xf numFmtId="0" fontId="0" fillId="0" borderId="0" xfId="0"/>
    <xf numFmtId="0" fontId="8" fillId="0" borderId="0" xfId="0" applyFont="1"/>
    <xf numFmtId="0" fontId="9" fillId="5" borderId="7" xfId="2" applyFont="1" applyFill="1" applyBorder="1" applyAlignment="1">
      <alignment horizontal="center" vertical="center" wrapText="1"/>
    </xf>
    <xf numFmtId="0" fontId="9" fillId="5" borderId="33" xfId="2" applyFont="1" applyFill="1" applyBorder="1" applyAlignment="1">
      <alignment horizontal="center" vertical="center" wrapText="1"/>
    </xf>
    <xf numFmtId="0" fontId="7" fillId="7" borderId="0" xfId="1" applyFont="1" applyFill="1" applyAlignment="1">
      <alignment vertical="center" wrapText="1"/>
    </xf>
    <xf numFmtId="0" fontId="7" fillId="7" borderId="10" xfId="1" applyFont="1" applyFill="1" applyBorder="1" applyAlignment="1">
      <alignment vertical="center" wrapText="1"/>
    </xf>
    <xf numFmtId="0" fontId="11" fillId="7" borderId="9" xfId="1" applyFont="1" applyFill="1" applyBorder="1" applyAlignment="1">
      <alignment vertical="center"/>
    </xf>
    <xf numFmtId="0" fontId="11" fillId="7" borderId="0" xfId="1" applyFont="1" applyFill="1" applyAlignment="1">
      <alignment vertical="center"/>
    </xf>
    <xf numFmtId="0" fontId="11" fillId="7" borderId="9" xfId="1" applyFont="1" applyFill="1" applyBorder="1" applyAlignment="1">
      <alignment horizontal="left" vertical="center"/>
    </xf>
    <xf numFmtId="0" fontId="11" fillId="7" borderId="0" xfId="1" applyFont="1" applyFill="1" applyAlignment="1">
      <alignment horizontal="center" vertical="center"/>
    </xf>
    <xf numFmtId="0" fontId="11" fillId="5" borderId="11" xfId="1" applyFont="1" applyFill="1" applyBorder="1" applyAlignment="1">
      <alignment vertical="center"/>
    </xf>
    <xf numFmtId="0" fontId="11" fillId="5" borderId="12" xfId="1" applyFont="1" applyFill="1" applyBorder="1" applyAlignment="1">
      <alignment vertical="center"/>
    </xf>
    <xf numFmtId="0" fontId="11" fillId="5" borderId="12" xfId="1" applyFont="1" applyFill="1" applyBorder="1" applyAlignment="1">
      <alignment horizontal="center" vertical="center"/>
    </xf>
    <xf numFmtId="0" fontId="7" fillId="5" borderId="12" xfId="1" applyFont="1" applyFill="1" applyBorder="1" applyAlignment="1">
      <alignment vertical="center" wrapText="1"/>
    </xf>
    <xf numFmtId="0" fontId="7" fillId="5" borderId="13" xfId="1" applyFont="1" applyFill="1" applyBorder="1" applyAlignment="1">
      <alignment vertical="center" wrapText="1"/>
    </xf>
    <xf numFmtId="0" fontId="13" fillId="5" borderId="14" xfId="4" applyFont="1" applyFill="1" applyBorder="1" applyAlignment="1">
      <alignment horizontal="center" vertical="center" wrapText="1"/>
    </xf>
    <xf numFmtId="0" fontId="13" fillId="7" borderId="15" xfId="4" applyFont="1" applyFill="1" applyBorder="1" applyAlignment="1">
      <alignment horizontal="center" vertical="center" wrapText="1"/>
    </xf>
    <xf numFmtId="0" fontId="13" fillId="5" borderId="15" xfId="4" applyFont="1" applyFill="1" applyBorder="1" applyAlignment="1">
      <alignment horizontal="center" vertical="center" wrapText="1"/>
    </xf>
    <xf numFmtId="1" fontId="10" fillId="6" borderId="15" xfId="3" applyNumberFormat="1" applyFont="1" applyFill="1" applyBorder="1" applyAlignment="1">
      <alignment horizontal="center" vertical="center" wrapText="1"/>
    </xf>
    <xf numFmtId="0" fontId="10" fillId="6" borderId="15" xfId="3" applyFont="1" applyFill="1" applyBorder="1" applyAlignment="1">
      <alignment horizontal="center" vertical="center" wrapText="1"/>
    </xf>
    <xf numFmtId="0" fontId="10" fillId="6" borderId="16" xfId="3" applyFont="1" applyFill="1" applyBorder="1" applyAlignment="1">
      <alignment horizontal="center" vertical="center" wrapText="1"/>
    </xf>
    <xf numFmtId="0" fontId="11" fillId="0" borderId="26" xfId="5" applyFont="1" applyBorder="1" applyAlignment="1">
      <alignment horizontal="center" vertical="center" textRotation="90" wrapText="1"/>
    </xf>
    <xf numFmtId="0" fontId="11" fillId="0" borderId="17" xfId="5" applyFont="1" applyBorder="1" applyAlignment="1">
      <alignment horizontal="center" vertical="center" wrapText="1"/>
    </xf>
    <xf numFmtId="0" fontId="13" fillId="2" borderId="26" xfId="0" applyFont="1" applyFill="1" applyBorder="1" applyAlignment="1">
      <alignment horizontal="center" vertical="center" wrapText="1"/>
    </xf>
    <xf numFmtId="1" fontId="13" fillId="0" borderId="17" xfId="6" applyNumberFormat="1" applyFont="1" applyBorder="1" applyAlignment="1">
      <alignment horizontal="center" vertical="center" wrapText="1"/>
    </xf>
    <xf numFmtId="2" fontId="11" fillId="2" borderId="17" xfId="2" applyNumberFormat="1" applyFont="1" applyFill="1" applyBorder="1" applyAlignment="1">
      <alignment horizontal="center" vertical="center" wrapText="1"/>
    </xf>
    <xf numFmtId="166" fontId="11" fillId="2" borderId="17" xfId="2" applyNumberFormat="1" applyFont="1" applyFill="1" applyBorder="1" applyAlignment="1">
      <alignment horizontal="center" vertical="center" wrapText="1"/>
    </xf>
    <xf numFmtId="0" fontId="13" fillId="2" borderId="17" xfId="4" applyFont="1" applyFill="1" applyBorder="1" applyAlignment="1">
      <alignment horizontal="center" vertical="center" wrapText="1"/>
    </xf>
    <xf numFmtId="0" fontId="13" fillId="2" borderId="22" xfId="4" applyFont="1" applyFill="1" applyBorder="1" applyAlignment="1">
      <alignment horizontal="center" vertical="center" wrapText="1"/>
    </xf>
    <xf numFmtId="0" fontId="13" fillId="2" borderId="39" xfId="0" applyFont="1" applyFill="1" applyBorder="1" applyAlignment="1">
      <alignment horizontal="center" vertical="center" wrapText="1"/>
    </xf>
    <xf numFmtId="0" fontId="11" fillId="0" borderId="17" xfId="0" applyFont="1" applyBorder="1" applyAlignment="1">
      <alignment horizontal="center" vertical="center" wrapText="1"/>
    </xf>
    <xf numFmtId="1" fontId="11" fillId="2" borderId="17" xfId="5" applyNumberFormat="1" applyFont="1" applyFill="1" applyBorder="1" applyAlignment="1">
      <alignment horizontal="center" vertical="center" wrapText="1"/>
    </xf>
    <xf numFmtId="0" fontId="11" fillId="2" borderId="17" xfId="4" applyFont="1" applyFill="1" applyBorder="1" applyAlignment="1">
      <alignment horizontal="center" vertical="center" wrapText="1"/>
    </xf>
    <xf numFmtId="0" fontId="11" fillId="2" borderId="22" xfId="4"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3" fillId="2" borderId="17" xfId="0" applyFont="1" applyFill="1" applyBorder="1" applyAlignment="1">
      <alignment horizontal="center" vertical="center" wrapText="1"/>
    </xf>
    <xf numFmtId="164" fontId="13" fillId="2" borderId="23" xfId="7" applyFont="1" applyFill="1" applyBorder="1" applyAlignment="1">
      <alignment horizontal="center" vertical="center" wrapText="1"/>
    </xf>
    <xf numFmtId="2" fontId="13" fillId="2" borderId="23" xfId="1" applyNumberFormat="1" applyFont="1" applyFill="1" applyBorder="1" applyAlignment="1">
      <alignment horizontal="center" vertical="center" wrapText="1"/>
    </xf>
    <xf numFmtId="1" fontId="13" fillId="2" borderId="17" xfId="2" applyNumberFormat="1" applyFont="1" applyFill="1" applyBorder="1" applyAlignment="1">
      <alignment horizontal="center" vertical="center" wrapText="1"/>
    </xf>
    <xf numFmtId="166" fontId="13" fillId="2" borderId="17" xfId="2" applyNumberFormat="1" applyFont="1" applyFill="1" applyBorder="1" applyAlignment="1">
      <alignment horizontal="center" vertical="center" wrapText="1"/>
    </xf>
    <xf numFmtId="0" fontId="13" fillId="2" borderId="22" xfId="2" applyFont="1" applyFill="1" applyBorder="1" applyAlignment="1">
      <alignment horizontal="center" vertical="center"/>
    </xf>
    <xf numFmtId="0" fontId="13" fillId="2" borderId="18" xfId="0" applyFont="1" applyFill="1" applyBorder="1" applyAlignment="1">
      <alignment horizontal="center" vertical="center" wrapText="1"/>
    </xf>
    <xf numFmtId="0" fontId="13" fillId="2" borderId="17" xfId="4" applyFont="1" applyFill="1" applyBorder="1" applyAlignment="1" applyProtection="1">
      <alignment horizontal="center" vertical="center" wrapText="1"/>
      <protection locked="0"/>
    </xf>
    <xf numFmtId="2" fontId="13" fillId="2" borderId="17" xfId="1" applyNumberFormat="1" applyFont="1" applyFill="1" applyBorder="1" applyAlignment="1">
      <alignment horizontal="center" vertical="center" wrapText="1"/>
    </xf>
    <xf numFmtId="1" fontId="13" fillId="2" borderId="24" xfId="1" applyNumberFormat="1" applyFont="1" applyFill="1" applyBorder="1" applyAlignment="1">
      <alignment horizontal="center" vertical="center" wrapText="1"/>
    </xf>
    <xf numFmtId="1" fontId="13" fillId="2" borderId="25" xfId="1" applyNumberFormat="1" applyFont="1" applyFill="1" applyBorder="1" applyAlignment="1">
      <alignment horizontal="center" vertical="center" wrapText="1"/>
    </xf>
    <xf numFmtId="0" fontId="8" fillId="0" borderId="17" xfId="0" applyFont="1" applyBorder="1" applyAlignment="1">
      <alignment horizontal="center" vertical="center" wrapText="1"/>
    </xf>
    <xf numFmtId="1" fontId="15" fillId="3" borderId="17" xfId="1" applyNumberFormat="1" applyFont="1" applyFill="1" applyBorder="1" applyAlignment="1">
      <alignment horizontal="center" vertical="center" wrapText="1"/>
    </xf>
    <xf numFmtId="49" fontId="11" fillId="3" borderId="17" xfId="1" applyNumberFormat="1" applyFont="1" applyFill="1" applyBorder="1" applyAlignment="1">
      <alignment vertical="center" wrapText="1"/>
    </xf>
    <xf numFmtId="0" fontId="11" fillId="2" borderId="22" xfId="2" applyFont="1" applyFill="1" applyBorder="1" applyAlignment="1">
      <alignment horizontal="center" vertical="center"/>
    </xf>
    <xf numFmtId="0" fontId="15" fillId="3" borderId="17" xfId="1" applyFont="1" applyFill="1" applyBorder="1" applyAlignment="1">
      <alignment vertical="center" wrapText="1"/>
    </xf>
    <xf numFmtId="1" fontId="11" fillId="2" borderId="17" xfId="2" applyNumberFormat="1" applyFont="1" applyFill="1" applyBorder="1" applyAlignment="1">
      <alignment horizontal="center" vertical="center" wrapText="1"/>
    </xf>
    <xf numFmtId="1" fontId="11" fillId="0" borderId="17" xfId="0" applyNumberFormat="1" applyFont="1" applyBorder="1" applyAlignment="1">
      <alignment horizontal="center" vertical="center" wrapText="1"/>
    </xf>
    <xf numFmtId="1" fontId="11" fillId="0" borderId="22" xfId="0" applyNumberFormat="1" applyFont="1" applyBorder="1" applyAlignment="1">
      <alignment horizontal="center" vertical="center" wrapText="1"/>
    </xf>
    <xf numFmtId="1" fontId="11" fillId="2" borderId="18" xfId="0" applyNumberFormat="1" applyFont="1" applyFill="1" applyBorder="1" applyAlignment="1">
      <alignment horizontal="center" vertical="center" wrapText="1"/>
    </xf>
    <xf numFmtId="1" fontId="11" fillId="2" borderId="42" xfId="0" applyNumberFormat="1"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8" borderId="33"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3" xfId="0"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0" fontId="11" fillId="2" borderId="17" xfId="0" applyFont="1" applyFill="1" applyBorder="1" applyAlignment="1">
      <alignment horizontal="center" vertical="center" wrapText="1"/>
    </xf>
    <xf numFmtId="2" fontId="11" fillId="2" borderId="20" xfId="0" applyNumberFormat="1"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40" xfId="0" applyFont="1" applyFill="1" applyBorder="1" applyAlignment="1">
      <alignment horizontal="center" vertical="center" wrapText="1"/>
    </xf>
    <xf numFmtId="2" fontId="11" fillId="2" borderId="17" xfId="0" applyNumberFormat="1" applyFont="1" applyFill="1" applyBorder="1" applyAlignment="1">
      <alignment horizontal="center" vertical="center" wrapText="1"/>
    </xf>
    <xf numFmtId="0" fontId="11" fillId="2" borderId="22" xfId="0" applyFont="1" applyFill="1" applyBorder="1" applyAlignment="1">
      <alignment horizontal="center" vertical="center" wrapText="1"/>
    </xf>
    <xf numFmtId="0" fontId="11" fillId="2" borderId="17" xfId="0" applyFont="1" applyFill="1" applyBorder="1" applyAlignment="1">
      <alignment horizontal="center" vertical="top" wrapText="1"/>
    </xf>
    <xf numFmtId="0" fontId="11" fillId="2" borderId="22" xfId="0" applyFont="1" applyFill="1" applyBorder="1" applyAlignment="1">
      <alignment horizontal="center" vertical="top" wrapText="1"/>
    </xf>
    <xf numFmtId="0" fontId="11" fillId="2" borderId="26" xfId="0" applyFont="1" applyFill="1" applyBorder="1" applyAlignment="1">
      <alignment horizontal="center" vertical="center" wrapText="1"/>
    </xf>
    <xf numFmtId="0" fontId="13" fillId="0" borderId="17" xfId="2" applyFont="1" applyFill="1" applyBorder="1" applyAlignment="1">
      <alignment horizontal="center" vertical="center" wrapText="1"/>
    </xf>
    <xf numFmtId="0" fontId="13" fillId="0" borderId="17" xfId="4" applyFont="1" applyFill="1" applyBorder="1" applyAlignment="1">
      <alignment horizontal="center" vertical="center" wrapText="1"/>
    </xf>
    <xf numFmtId="0" fontId="13" fillId="0" borderId="17" xfId="0" applyFont="1" applyFill="1" applyBorder="1" applyAlignment="1">
      <alignment horizontal="center" vertical="center" wrapText="1"/>
    </xf>
    <xf numFmtId="2" fontId="13" fillId="0" borderId="17" xfId="1" applyNumberFormat="1" applyFont="1" applyFill="1" applyBorder="1" applyAlignment="1">
      <alignment horizontal="center" vertical="center" wrapText="1"/>
    </xf>
    <xf numFmtId="2" fontId="14" fillId="0" borderId="17" xfId="1" applyNumberFormat="1" applyFont="1" applyFill="1" applyBorder="1" applyAlignment="1">
      <alignment horizontal="center" vertical="center" wrapText="1"/>
    </xf>
    <xf numFmtId="0" fontId="8" fillId="5" borderId="9"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8" fillId="5" borderId="9" xfId="0" applyFont="1" applyFill="1" applyBorder="1" applyAlignment="1">
      <alignment vertical="center" wrapText="1"/>
    </xf>
    <xf numFmtId="0" fontId="8" fillId="5" borderId="0" xfId="0" applyFont="1" applyFill="1" applyBorder="1" applyAlignment="1">
      <alignment vertical="center" wrapText="1"/>
    </xf>
    <xf numFmtId="0" fontId="8" fillId="5" borderId="10" xfId="0" applyFont="1" applyFill="1" applyBorder="1" applyAlignment="1">
      <alignment vertical="center" wrapText="1"/>
    </xf>
    <xf numFmtId="0" fontId="8" fillId="5" borderId="1" xfId="0" applyFont="1" applyFill="1" applyBorder="1" applyAlignment="1">
      <alignment vertical="center" wrapText="1"/>
    </xf>
    <xf numFmtId="0" fontId="8" fillId="5" borderId="2" xfId="0" applyFont="1" applyFill="1" applyBorder="1" applyAlignment="1">
      <alignment vertical="center" wrapText="1"/>
    </xf>
    <xf numFmtId="0" fontId="8" fillId="5" borderId="3" xfId="0" applyFont="1" applyFill="1" applyBorder="1" applyAlignment="1">
      <alignment vertical="center" wrapText="1"/>
    </xf>
    <xf numFmtId="0" fontId="11" fillId="0" borderId="26" xfId="0" applyFont="1" applyBorder="1" applyAlignment="1">
      <alignment horizontal="left" vertical="center" wrapText="1"/>
    </xf>
    <xf numFmtId="0" fontId="11" fillId="0" borderId="17" xfId="0" applyFont="1" applyBorder="1" applyAlignment="1">
      <alignment horizontal="left" vertical="center" wrapText="1"/>
    </xf>
    <xf numFmtId="0" fontId="11" fillId="2" borderId="41"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2" borderId="26" xfId="0" applyFont="1" applyFill="1" applyBorder="1" applyAlignment="1">
      <alignment horizontal="center" vertical="center" wrapText="1"/>
    </xf>
    <xf numFmtId="0" fontId="7" fillId="2" borderId="7" xfId="1" applyFont="1" applyFill="1" applyBorder="1" applyAlignment="1">
      <alignment horizontal="center" vertical="center"/>
    </xf>
    <xf numFmtId="0" fontId="7" fillId="2" borderId="30" xfId="1" applyFont="1" applyFill="1" applyBorder="1" applyAlignment="1">
      <alignment horizontal="center" vertical="center"/>
    </xf>
    <xf numFmtId="0" fontId="7" fillId="2" borderId="8" xfId="1" applyFont="1" applyFill="1" applyBorder="1" applyAlignment="1">
      <alignment horizontal="center" vertical="center"/>
    </xf>
    <xf numFmtId="0" fontId="11" fillId="5" borderId="7" xfId="2" applyFont="1" applyFill="1" applyBorder="1" applyAlignment="1">
      <alignment horizontal="center" vertical="center" wrapText="1"/>
    </xf>
    <xf numFmtId="0" fontId="12" fillId="5" borderId="30" xfId="2" applyFont="1" applyFill="1" applyBorder="1" applyAlignment="1">
      <alignment horizontal="center" vertical="center" wrapText="1"/>
    </xf>
    <xf numFmtId="0" fontId="12" fillId="5" borderId="8" xfId="2" applyFont="1" applyFill="1" applyBorder="1" applyAlignment="1">
      <alignment horizontal="center" vertical="center" wrapText="1"/>
    </xf>
    <xf numFmtId="0" fontId="10" fillId="6" borderId="4" xfId="3" applyFont="1" applyFill="1" applyBorder="1" applyAlignment="1">
      <alignment horizontal="center" vertical="center" wrapText="1"/>
    </xf>
    <xf numFmtId="0" fontId="10" fillId="6" borderId="5" xfId="3" applyFont="1" applyFill="1" applyBorder="1" applyAlignment="1">
      <alignment horizontal="center" vertical="center" wrapText="1"/>
    </xf>
    <xf numFmtId="0" fontId="10" fillId="6" borderId="6" xfId="3" applyFont="1" applyFill="1" applyBorder="1" applyAlignment="1">
      <alignment horizontal="center" vertical="center" wrapText="1"/>
    </xf>
    <xf numFmtId="0" fontId="9" fillId="5" borderId="7" xfId="4" applyFont="1" applyFill="1" applyBorder="1" applyAlignment="1">
      <alignment horizontal="center" vertical="center" wrapText="1"/>
    </xf>
    <xf numFmtId="0" fontId="9" fillId="5" borderId="8" xfId="4" applyFont="1" applyFill="1" applyBorder="1" applyAlignment="1">
      <alignment horizontal="center" vertical="center" wrapText="1"/>
    </xf>
    <xf numFmtId="0" fontId="7" fillId="7" borderId="9" xfId="1" applyFont="1" applyFill="1" applyBorder="1" applyAlignment="1">
      <alignment horizontal="left" vertical="center" wrapText="1"/>
    </xf>
    <xf numFmtId="0" fontId="7" fillId="7" borderId="0" xfId="1" applyFont="1" applyFill="1" applyAlignment="1">
      <alignment horizontal="left" vertical="center" wrapText="1"/>
    </xf>
    <xf numFmtId="0" fontId="8" fillId="5" borderId="11"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8" fillId="5" borderId="13" xfId="0" applyFont="1" applyFill="1" applyBorder="1" applyAlignment="1">
      <alignment horizontal="left" vertical="center" wrapText="1"/>
    </xf>
    <xf numFmtId="0" fontId="11" fillId="4" borderId="27" xfId="1" applyFont="1" applyFill="1" applyBorder="1" applyAlignment="1">
      <alignment horizontal="left" vertical="center" wrapText="1"/>
    </xf>
    <xf numFmtId="0" fontId="11" fillId="4" borderId="28" xfId="1" applyFont="1" applyFill="1" applyBorder="1" applyAlignment="1">
      <alignment horizontal="left" vertical="center" wrapText="1"/>
    </xf>
    <xf numFmtId="0" fontId="11" fillId="4" borderId="29" xfId="1" applyFont="1" applyFill="1" applyBorder="1" applyAlignment="1">
      <alignment horizontal="left" vertical="center" wrapText="1"/>
    </xf>
    <xf numFmtId="0" fontId="11" fillId="4" borderId="34" xfId="1" applyFont="1" applyFill="1" applyBorder="1" applyAlignment="1">
      <alignment horizontal="left" vertical="center" wrapText="1"/>
    </xf>
    <xf numFmtId="0" fontId="11" fillId="4" borderId="35" xfId="1" applyFont="1" applyFill="1" applyBorder="1" applyAlignment="1">
      <alignment horizontal="left" vertical="center" wrapText="1"/>
    </xf>
    <xf numFmtId="0" fontId="11" fillId="4" borderId="36" xfId="1" applyFont="1" applyFill="1" applyBorder="1" applyAlignment="1">
      <alignment horizontal="left" vertical="center" wrapText="1"/>
    </xf>
    <xf numFmtId="0" fontId="11" fillId="0" borderId="31" xfId="5" applyFont="1" applyBorder="1" applyAlignment="1">
      <alignment horizontal="center" vertical="center" wrapText="1"/>
    </xf>
    <xf numFmtId="0" fontId="11" fillId="0" borderId="32" xfId="5" applyFont="1" applyBorder="1" applyAlignment="1">
      <alignment horizontal="center" vertical="center" wrapText="1"/>
    </xf>
    <xf numFmtId="0" fontId="11" fillId="0" borderId="38" xfId="5" applyFont="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1" fillId="2" borderId="17" xfId="4" applyFont="1" applyFill="1" applyBorder="1" applyAlignment="1">
      <alignment horizontal="center" vertical="center" wrapText="1"/>
    </xf>
    <xf numFmtId="0" fontId="15" fillId="3" borderId="26" xfId="1" applyFont="1" applyFill="1" applyBorder="1" applyAlignment="1">
      <alignment horizontal="left" vertical="center" wrapText="1"/>
    </xf>
    <xf numFmtId="0" fontId="15" fillId="3" borderId="17" xfId="1" applyFont="1" applyFill="1" applyBorder="1" applyAlignment="1">
      <alignment horizontal="left" vertical="center" wrapText="1"/>
    </xf>
    <xf numFmtId="2" fontId="13" fillId="0" borderId="18" xfId="1" applyNumberFormat="1" applyFont="1" applyFill="1" applyBorder="1" applyAlignment="1">
      <alignment horizontal="center" vertical="center" wrapText="1"/>
    </xf>
    <xf numFmtId="2" fontId="13" fillId="0" borderId="20" xfId="1" applyNumberFormat="1" applyFont="1" applyFill="1" applyBorder="1" applyAlignment="1">
      <alignment horizontal="center" vertical="center" wrapText="1"/>
    </xf>
    <xf numFmtId="0" fontId="13" fillId="2" borderId="41" xfId="0" applyFont="1" applyFill="1" applyBorder="1" applyAlignment="1">
      <alignment horizontal="center" vertical="center" wrapText="1"/>
    </xf>
    <xf numFmtId="0" fontId="13" fillId="2" borderId="39" xfId="0" applyFont="1" applyFill="1" applyBorder="1" applyAlignment="1">
      <alignment horizontal="center" vertical="center" wrapText="1"/>
    </xf>
    <xf numFmtId="0" fontId="13" fillId="5" borderId="7" xfId="0" applyFont="1" applyFill="1" applyBorder="1" applyAlignment="1">
      <alignment horizontal="center" vertical="top" wrapText="1"/>
    </xf>
    <xf numFmtId="0" fontId="13" fillId="5" borderId="30" xfId="0" applyFont="1" applyFill="1" applyBorder="1" applyAlignment="1">
      <alignment horizontal="center" vertical="top" wrapText="1"/>
    </xf>
    <xf numFmtId="0" fontId="13" fillId="5" borderId="8" xfId="0" applyFont="1" applyFill="1" applyBorder="1" applyAlignment="1">
      <alignment horizontal="center" vertical="top" wrapText="1"/>
    </xf>
  </cellXfs>
  <cellStyles count="29">
    <cellStyle name="Euro" xfId="9"/>
    <cellStyle name="Euro 2" xfId="10"/>
    <cellStyle name="Excel Built-in Comma" xfId="11"/>
    <cellStyle name="Heading" xfId="12"/>
    <cellStyle name="Heading1" xfId="13"/>
    <cellStyle name="Migliaia 2" xfId="14"/>
    <cellStyle name="Migliaia 3" xfId="15"/>
    <cellStyle name="Migliaia 4" xfId="16"/>
    <cellStyle name="Migliaia 4 2" xfId="17"/>
    <cellStyle name="Normale" xfId="0" builtinId="0"/>
    <cellStyle name="Normale 2" xfId="5"/>
    <cellStyle name="Normale 2 2" xfId="2"/>
    <cellStyle name="Normale 2 2 2" xfId="18"/>
    <cellStyle name="Normale 2 3" xfId="6"/>
    <cellStyle name="Normale 3" xfId="3"/>
    <cellStyle name="Normale 4" xfId="4"/>
    <cellStyle name="Normale 5" xfId="19"/>
    <cellStyle name="Normale 6" xfId="20"/>
    <cellStyle name="Normale 7" xfId="21"/>
    <cellStyle name="Normale 8" xfId="22"/>
    <cellStyle name="Normale 8 2" xfId="1"/>
    <cellStyle name="Normale 9" xfId="23"/>
    <cellStyle name="Percentuale 2" xfId="24"/>
    <cellStyle name="Result" xfId="25"/>
    <cellStyle name="Result2" xfId="26"/>
    <cellStyle name="Valuta 2" xfId="27"/>
    <cellStyle name="Valuta 2 2" xfId="7"/>
    <cellStyle name="Valuta 2 3" xfId="28"/>
    <cellStyle name="Valuta 3" xfId="8"/>
  </cellStyles>
  <dxfs count="0"/>
  <tableStyles count="0" defaultTableStyle="TableStyleMedium2" defaultPivotStyle="PivotStyleLight16"/>
  <colors>
    <mruColors>
      <color rgb="FFFFFF99"/>
      <color rgb="FFF29CE2"/>
      <color rgb="FFCC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704850</xdr:colOff>
      <xdr:row>0</xdr:row>
      <xdr:rowOff>757995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2667000" cy="75799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tabSelected="1" zoomScale="50" zoomScaleNormal="50" zoomScaleSheetLayoutView="50" workbookViewId="0">
      <selection activeCell="B7" sqref="B7"/>
    </sheetView>
  </sheetViews>
  <sheetFormatPr defaultColWidth="9.140625" defaultRowHeight="28.5" x14ac:dyDescent="0.45"/>
  <cols>
    <col min="1" max="1" width="29.42578125" style="1" customWidth="1"/>
    <col min="2" max="2" width="99.140625" style="1" customWidth="1"/>
    <col min="3" max="3" width="60.42578125" style="1" customWidth="1"/>
    <col min="4" max="4" width="104.5703125" style="1" customWidth="1"/>
    <col min="5" max="5" width="23" style="1" customWidth="1"/>
    <col min="6" max="6" width="29" style="1" customWidth="1"/>
    <col min="7" max="7" width="28.42578125" style="1" customWidth="1"/>
    <col min="8" max="8" width="34.140625" style="1" customWidth="1"/>
    <col min="9" max="9" width="31.28515625" style="1" customWidth="1"/>
    <col min="10" max="16384" width="9.140625" style="1"/>
  </cols>
  <sheetData>
    <row r="1" spans="1:9" ht="66" customHeight="1" thickBot="1" x14ac:dyDescent="0.5">
      <c r="A1" s="92" t="s">
        <v>25</v>
      </c>
      <c r="B1" s="93"/>
      <c r="C1" s="93"/>
      <c r="D1" s="93"/>
      <c r="E1" s="93"/>
      <c r="F1" s="93"/>
      <c r="G1" s="93"/>
      <c r="H1" s="93"/>
      <c r="I1" s="94"/>
    </row>
    <row r="2" spans="1:9" ht="59.25" customHeight="1" thickBot="1" x14ac:dyDescent="0.5">
      <c r="A2" s="2" t="s">
        <v>57</v>
      </c>
      <c r="B2" s="3">
        <v>79</v>
      </c>
      <c r="C2" s="98" t="s">
        <v>92</v>
      </c>
      <c r="D2" s="99"/>
      <c r="E2" s="100"/>
      <c r="F2" s="101" t="s">
        <v>1</v>
      </c>
      <c r="G2" s="102"/>
      <c r="H2" s="101" t="s">
        <v>91</v>
      </c>
      <c r="I2" s="102"/>
    </row>
    <row r="3" spans="1:9" x14ac:dyDescent="0.45">
      <c r="A3" s="103" t="s">
        <v>2</v>
      </c>
      <c r="B3" s="104"/>
      <c r="C3" s="104"/>
      <c r="D3" s="4" t="s">
        <v>89</v>
      </c>
      <c r="E3" s="4"/>
      <c r="F3" s="4"/>
      <c r="G3" s="4"/>
      <c r="H3" s="4"/>
      <c r="I3" s="5"/>
    </row>
    <row r="4" spans="1:9" ht="21.75" customHeight="1" x14ac:dyDescent="0.45">
      <c r="A4" s="103" t="s">
        <v>3</v>
      </c>
      <c r="B4" s="104"/>
      <c r="C4" s="104"/>
      <c r="D4" s="4" t="s">
        <v>58</v>
      </c>
      <c r="E4" s="4"/>
      <c r="F4" s="4"/>
      <c r="G4" s="4"/>
      <c r="H4" s="4"/>
      <c r="I4" s="5"/>
    </row>
    <row r="5" spans="1:9" x14ac:dyDescent="0.45">
      <c r="A5" s="6" t="s">
        <v>4</v>
      </c>
      <c r="B5" s="7"/>
      <c r="C5" s="7"/>
      <c r="D5" s="7" t="s">
        <v>66</v>
      </c>
      <c r="E5" s="7"/>
      <c r="F5" s="7"/>
      <c r="G5" s="4"/>
      <c r="H5" s="7"/>
      <c r="I5" s="5"/>
    </row>
    <row r="6" spans="1:9" ht="27.75" customHeight="1" x14ac:dyDescent="0.45">
      <c r="A6" s="8" t="s">
        <v>5</v>
      </c>
      <c r="B6" s="9"/>
      <c r="C6" s="9"/>
      <c r="D6" s="7" t="s">
        <v>90</v>
      </c>
      <c r="E6" s="7"/>
      <c r="F6" s="7"/>
      <c r="G6" s="4"/>
      <c r="H6" s="7"/>
      <c r="I6" s="5"/>
    </row>
    <row r="7" spans="1:9" ht="39.75" customHeight="1" x14ac:dyDescent="0.45">
      <c r="A7" s="8" t="s">
        <v>6</v>
      </c>
      <c r="B7" s="9"/>
      <c r="C7" s="9"/>
      <c r="D7" s="7" t="s">
        <v>24</v>
      </c>
      <c r="E7" s="7"/>
      <c r="F7" s="7"/>
      <c r="G7" s="4"/>
      <c r="H7" s="7"/>
      <c r="I7" s="5"/>
    </row>
    <row r="8" spans="1:9" x14ac:dyDescent="0.45">
      <c r="A8" s="8" t="s">
        <v>7</v>
      </c>
      <c r="B8" s="9"/>
      <c r="C8" s="9"/>
      <c r="D8" s="7" t="s">
        <v>8</v>
      </c>
      <c r="E8" s="7"/>
      <c r="F8" s="4"/>
      <c r="G8" s="4"/>
      <c r="H8" s="4"/>
      <c r="I8" s="5"/>
    </row>
    <row r="9" spans="1:9" ht="28.5" customHeight="1" thickBot="1" x14ac:dyDescent="0.5">
      <c r="A9" s="10" t="s">
        <v>9</v>
      </c>
      <c r="B9" s="11"/>
      <c r="C9" s="11"/>
      <c r="D9" s="11" t="s">
        <v>71</v>
      </c>
      <c r="E9" s="12"/>
      <c r="F9" s="13"/>
      <c r="G9" s="13"/>
      <c r="H9" s="13"/>
      <c r="I9" s="14"/>
    </row>
    <row r="10" spans="1:9" ht="40.5" customHeight="1" thickBot="1" x14ac:dyDescent="0.5">
      <c r="A10" s="95" t="s">
        <v>75</v>
      </c>
      <c r="B10" s="96"/>
      <c r="C10" s="96"/>
      <c r="D10" s="96"/>
      <c r="E10" s="96"/>
      <c r="F10" s="96"/>
      <c r="G10" s="96"/>
      <c r="H10" s="96"/>
      <c r="I10" s="97"/>
    </row>
    <row r="11" spans="1:9" ht="86.25" thickBot="1" x14ac:dyDescent="0.5">
      <c r="A11" s="15" t="s">
        <v>10</v>
      </c>
      <c r="B11" s="16" t="s">
        <v>11</v>
      </c>
      <c r="C11" s="16" t="s">
        <v>26</v>
      </c>
      <c r="D11" s="17" t="s">
        <v>59</v>
      </c>
      <c r="E11" s="18" t="s">
        <v>12</v>
      </c>
      <c r="F11" s="18" t="s">
        <v>13</v>
      </c>
      <c r="G11" s="19" t="s">
        <v>60</v>
      </c>
      <c r="H11" s="19" t="s">
        <v>14</v>
      </c>
      <c r="I11" s="20" t="s">
        <v>15</v>
      </c>
    </row>
    <row r="12" spans="1:9" ht="177" x14ac:dyDescent="0.45">
      <c r="A12" s="21" t="s">
        <v>32</v>
      </c>
      <c r="B12" s="22" t="s">
        <v>16</v>
      </c>
      <c r="C12" s="22" t="s">
        <v>33</v>
      </c>
      <c r="D12" s="22" t="s">
        <v>67</v>
      </c>
      <c r="E12" s="114" t="s">
        <v>34</v>
      </c>
      <c r="F12" s="115"/>
      <c r="G12" s="115"/>
      <c r="H12" s="115"/>
      <c r="I12" s="116"/>
    </row>
    <row r="13" spans="1:9" ht="253.5" customHeight="1" x14ac:dyDescent="0.45">
      <c r="A13" s="23">
        <v>1</v>
      </c>
      <c r="B13" s="22" t="s">
        <v>54</v>
      </c>
      <c r="C13" s="22" t="s">
        <v>55</v>
      </c>
      <c r="D13" s="22" t="s">
        <v>106</v>
      </c>
      <c r="E13" s="24">
        <v>5</v>
      </c>
      <c r="F13" s="25">
        <f t="shared" ref="F13:F35" si="0">+E13/E$36*100</f>
        <v>6.3291139240506329</v>
      </c>
      <c r="G13" s="26"/>
      <c r="H13" s="27"/>
      <c r="I13" s="28"/>
    </row>
    <row r="14" spans="1:9" ht="93.75" customHeight="1" x14ac:dyDescent="0.45">
      <c r="A14" s="29">
        <v>2</v>
      </c>
      <c r="B14" s="120" t="s">
        <v>35</v>
      </c>
      <c r="C14" s="123" t="s">
        <v>27</v>
      </c>
      <c r="D14" s="30" t="s">
        <v>68</v>
      </c>
      <c r="E14" s="31">
        <v>5</v>
      </c>
      <c r="F14" s="25">
        <f t="shared" si="0"/>
        <v>6.3291139240506329</v>
      </c>
      <c r="G14" s="26"/>
      <c r="H14" s="32"/>
      <c r="I14" s="33"/>
    </row>
    <row r="15" spans="1:9" ht="183.75" customHeight="1" x14ac:dyDescent="0.45">
      <c r="A15" s="23">
        <v>3</v>
      </c>
      <c r="B15" s="121"/>
      <c r="C15" s="123"/>
      <c r="D15" s="30" t="s">
        <v>69</v>
      </c>
      <c r="E15" s="31">
        <v>2</v>
      </c>
      <c r="F15" s="25">
        <f t="shared" si="0"/>
        <v>2.5316455696202533</v>
      </c>
      <c r="G15" s="26"/>
      <c r="H15" s="32"/>
      <c r="I15" s="33"/>
    </row>
    <row r="16" spans="1:9" ht="142.5" x14ac:dyDescent="0.45">
      <c r="A16" s="29">
        <v>4</v>
      </c>
      <c r="B16" s="122"/>
      <c r="C16" s="32" t="s">
        <v>17</v>
      </c>
      <c r="D16" s="30" t="s">
        <v>70</v>
      </c>
      <c r="E16" s="31">
        <v>5</v>
      </c>
      <c r="F16" s="25">
        <f t="shared" si="0"/>
        <v>6.3291139240506329</v>
      </c>
      <c r="G16" s="26"/>
      <c r="H16" s="32"/>
      <c r="I16" s="33"/>
    </row>
    <row r="17" spans="1:9" ht="85.5" x14ac:dyDescent="0.45">
      <c r="A17" s="23">
        <v>5</v>
      </c>
      <c r="B17" s="32" t="s">
        <v>45</v>
      </c>
      <c r="C17" s="32" t="s">
        <v>107</v>
      </c>
      <c r="D17" s="34" t="s">
        <v>108</v>
      </c>
      <c r="E17" s="31">
        <v>5</v>
      </c>
      <c r="F17" s="25">
        <f t="shared" si="0"/>
        <v>6.3291139240506329</v>
      </c>
      <c r="G17" s="26"/>
      <c r="H17" s="32"/>
      <c r="I17" s="33"/>
    </row>
    <row r="18" spans="1:9" ht="142.5" x14ac:dyDescent="0.45">
      <c r="A18" s="23">
        <v>6</v>
      </c>
      <c r="B18" s="35" t="s">
        <v>56</v>
      </c>
      <c r="C18" s="36" t="s">
        <v>46</v>
      </c>
      <c r="D18" s="37" t="s">
        <v>47</v>
      </c>
      <c r="E18" s="38">
        <v>5</v>
      </c>
      <c r="F18" s="25">
        <f t="shared" si="0"/>
        <v>6.3291139240506329</v>
      </c>
      <c r="G18" s="39"/>
      <c r="H18" s="38"/>
      <c r="I18" s="40"/>
    </row>
    <row r="19" spans="1:9" ht="142.5" x14ac:dyDescent="0.45">
      <c r="A19" s="29">
        <v>7</v>
      </c>
      <c r="B19" s="35" t="s">
        <v>48</v>
      </c>
      <c r="C19" s="36" t="s">
        <v>52</v>
      </c>
      <c r="D19" s="37" t="s">
        <v>51</v>
      </c>
      <c r="E19" s="38">
        <v>5</v>
      </c>
      <c r="F19" s="25">
        <f t="shared" si="0"/>
        <v>6.3291139240506329</v>
      </c>
      <c r="G19" s="39"/>
      <c r="H19" s="38"/>
      <c r="I19" s="40"/>
    </row>
    <row r="20" spans="1:9" ht="114" x14ac:dyDescent="0.45">
      <c r="A20" s="23">
        <v>8</v>
      </c>
      <c r="B20" s="41" t="s">
        <v>18</v>
      </c>
      <c r="C20" s="36" t="s">
        <v>19</v>
      </c>
      <c r="D20" s="37" t="s">
        <v>62</v>
      </c>
      <c r="E20" s="38">
        <v>3</v>
      </c>
      <c r="F20" s="25">
        <f t="shared" si="0"/>
        <v>3.79746835443038</v>
      </c>
      <c r="G20" s="39"/>
      <c r="H20" s="38"/>
      <c r="I20" s="40"/>
    </row>
    <row r="21" spans="1:9" ht="142.5" x14ac:dyDescent="0.45">
      <c r="A21" s="29">
        <v>9</v>
      </c>
      <c r="B21" s="36" t="s">
        <v>53</v>
      </c>
      <c r="C21" s="42" t="s">
        <v>101</v>
      </c>
      <c r="D21" s="43" t="s">
        <v>100</v>
      </c>
      <c r="E21" s="44">
        <v>3</v>
      </c>
      <c r="F21" s="25">
        <f t="shared" si="0"/>
        <v>3.79746835443038</v>
      </c>
      <c r="G21" s="39"/>
      <c r="H21" s="38"/>
      <c r="I21" s="40"/>
    </row>
    <row r="22" spans="1:9" ht="85.5" x14ac:dyDescent="0.45">
      <c r="A22" s="23">
        <v>10</v>
      </c>
      <c r="B22" s="36" t="s">
        <v>65</v>
      </c>
      <c r="C22" s="42" t="s">
        <v>29</v>
      </c>
      <c r="D22" s="43" t="s">
        <v>30</v>
      </c>
      <c r="E22" s="45">
        <v>3</v>
      </c>
      <c r="F22" s="25">
        <f t="shared" si="0"/>
        <v>3.79746835443038</v>
      </c>
      <c r="G22" s="39"/>
      <c r="H22" s="38"/>
      <c r="I22" s="40"/>
    </row>
    <row r="23" spans="1:9" ht="199.5" x14ac:dyDescent="0.45">
      <c r="A23" s="23">
        <v>11</v>
      </c>
      <c r="B23" s="46" t="s">
        <v>72</v>
      </c>
      <c r="C23" s="46" t="s">
        <v>73</v>
      </c>
      <c r="D23" s="46" t="s">
        <v>74</v>
      </c>
      <c r="E23" s="45">
        <v>2</v>
      </c>
      <c r="F23" s="25">
        <f t="shared" si="0"/>
        <v>2.5316455696202533</v>
      </c>
      <c r="G23" s="39"/>
      <c r="H23" s="38"/>
      <c r="I23" s="40"/>
    </row>
    <row r="24" spans="1:9" ht="228" x14ac:dyDescent="0.45">
      <c r="A24" s="23">
        <v>12</v>
      </c>
      <c r="B24" s="70" t="s">
        <v>76</v>
      </c>
      <c r="C24" s="71" t="s">
        <v>77</v>
      </c>
      <c r="D24" s="72" t="s">
        <v>78</v>
      </c>
      <c r="E24" s="45">
        <v>3</v>
      </c>
      <c r="F24" s="25">
        <f t="shared" si="0"/>
        <v>3.79746835443038</v>
      </c>
      <c r="G24" s="39"/>
      <c r="H24" s="38"/>
      <c r="I24" s="40"/>
    </row>
    <row r="25" spans="1:9" ht="171" x14ac:dyDescent="0.45">
      <c r="A25" s="23">
        <v>13</v>
      </c>
      <c r="B25" s="70" t="s">
        <v>79</v>
      </c>
      <c r="C25" s="71" t="s">
        <v>28</v>
      </c>
      <c r="D25" s="72" t="s">
        <v>93</v>
      </c>
      <c r="E25" s="45">
        <v>3</v>
      </c>
      <c r="F25" s="25">
        <f t="shared" si="0"/>
        <v>3.79746835443038</v>
      </c>
      <c r="G25" s="39"/>
      <c r="H25" s="38"/>
      <c r="I25" s="40"/>
    </row>
    <row r="26" spans="1:9" ht="114" x14ac:dyDescent="0.45">
      <c r="A26" s="23">
        <v>14</v>
      </c>
      <c r="B26" s="70" t="s">
        <v>80</v>
      </c>
      <c r="C26" s="71" t="s">
        <v>28</v>
      </c>
      <c r="D26" s="72" t="s">
        <v>94</v>
      </c>
      <c r="E26" s="45">
        <v>3</v>
      </c>
      <c r="F26" s="25">
        <f t="shared" si="0"/>
        <v>3.79746835443038</v>
      </c>
      <c r="G26" s="39"/>
      <c r="H26" s="38"/>
      <c r="I26" s="40"/>
    </row>
    <row r="27" spans="1:9" ht="199.5" x14ac:dyDescent="0.45">
      <c r="A27" s="23">
        <v>15</v>
      </c>
      <c r="B27" s="70" t="s">
        <v>81</v>
      </c>
      <c r="C27" s="71" t="s">
        <v>28</v>
      </c>
      <c r="D27" s="72" t="s">
        <v>95</v>
      </c>
      <c r="E27" s="45">
        <v>3</v>
      </c>
      <c r="F27" s="25">
        <f t="shared" si="0"/>
        <v>3.79746835443038</v>
      </c>
      <c r="G27" s="39"/>
      <c r="H27" s="38"/>
      <c r="I27" s="40"/>
    </row>
    <row r="28" spans="1:9" ht="85.5" x14ac:dyDescent="0.45">
      <c r="A28" s="23">
        <v>16</v>
      </c>
      <c r="B28" s="70" t="s">
        <v>82</v>
      </c>
      <c r="C28" s="71" t="s">
        <v>28</v>
      </c>
      <c r="D28" s="72" t="s">
        <v>105</v>
      </c>
      <c r="E28" s="45">
        <v>3</v>
      </c>
      <c r="F28" s="25">
        <f t="shared" si="0"/>
        <v>3.79746835443038</v>
      </c>
      <c r="G28" s="39"/>
      <c r="H28" s="38"/>
      <c r="I28" s="40"/>
    </row>
    <row r="29" spans="1:9" ht="85.5" x14ac:dyDescent="0.45">
      <c r="A29" s="23">
        <v>17</v>
      </c>
      <c r="B29" s="70" t="s">
        <v>111</v>
      </c>
      <c r="C29" s="71" t="s">
        <v>28</v>
      </c>
      <c r="D29" s="72" t="s">
        <v>96</v>
      </c>
      <c r="E29" s="45">
        <v>3</v>
      </c>
      <c r="F29" s="25">
        <f t="shared" si="0"/>
        <v>3.79746835443038</v>
      </c>
      <c r="G29" s="39"/>
      <c r="H29" s="38"/>
      <c r="I29" s="40"/>
    </row>
    <row r="30" spans="1:9" ht="171" x14ac:dyDescent="0.45">
      <c r="A30" s="23">
        <v>18</v>
      </c>
      <c r="B30" s="73" t="s">
        <v>83</v>
      </c>
      <c r="C30" s="70" t="s">
        <v>102</v>
      </c>
      <c r="D30" s="73" t="s">
        <v>98</v>
      </c>
      <c r="E30" s="45">
        <v>3</v>
      </c>
      <c r="F30" s="25">
        <f t="shared" si="0"/>
        <v>3.79746835443038</v>
      </c>
      <c r="G30" s="39"/>
      <c r="H30" s="38"/>
      <c r="I30" s="40"/>
    </row>
    <row r="31" spans="1:9" ht="142.5" x14ac:dyDescent="0.45">
      <c r="A31" s="23">
        <v>19</v>
      </c>
      <c r="B31" s="74" t="s">
        <v>109</v>
      </c>
      <c r="C31" s="70" t="s">
        <v>28</v>
      </c>
      <c r="D31" s="73" t="s">
        <v>97</v>
      </c>
      <c r="E31" s="45">
        <v>3</v>
      </c>
      <c r="F31" s="25">
        <f t="shared" si="0"/>
        <v>3.79746835443038</v>
      </c>
      <c r="G31" s="39"/>
      <c r="H31" s="38"/>
      <c r="I31" s="40"/>
    </row>
    <row r="32" spans="1:9" ht="171" x14ac:dyDescent="0.45">
      <c r="A32" s="23">
        <v>20</v>
      </c>
      <c r="B32" s="73" t="s">
        <v>110</v>
      </c>
      <c r="C32" s="73" t="s">
        <v>103</v>
      </c>
      <c r="D32" s="70" t="s">
        <v>84</v>
      </c>
      <c r="E32" s="45">
        <v>3</v>
      </c>
      <c r="F32" s="25">
        <f t="shared" si="0"/>
        <v>3.79746835443038</v>
      </c>
      <c r="G32" s="39"/>
      <c r="H32" s="38"/>
      <c r="I32" s="40"/>
    </row>
    <row r="33" spans="1:9" ht="199.5" x14ac:dyDescent="0.45">
      <c r="A33" s="128">
        <v>21</v>
      </c>
      <c r="B33" s="126" t="s">
        <v>85</v>
      </c>
      <c r="C33" s="73" t="s">
        <v>28</v>
      </c>
      <c r="D33" s="73" t="s">
        <v>86</v>
      </c>
      <c r="E33" s="45">
        <v>3</v>
      </c>
      <c r="F33" s="25">
        <f t="shared" si="0"/>
        <v>3.79746835443038</v>
      </c>
      <c r="G33" s="39"/>
      <c r="H33" s="38"/>
      <c r="I33" s="40"/>
    </row>
    <row r="34" spans="1:9" ht="114" x14ac:dyDescent="0.45">
      <c r="A34" s="129"/>
      <c r="B34" s="127"/>
      <c r="C34" s="73" t="s">
        <v>87</v>
      </c>
      <c r="D34" s="73" t="s">
        <v>104</v>
      </c>
      <c r="E34" s="45">
        <v>3</v>
      </c>
      <c r="F34" s="25">
        <f t="shared" si="0"/>
        <v>3.79746835443038</v>
      </c>
      <c r="G34" s="39"/>
      <c r="H34" s="38"/>
      <c r="I34" s="40"/>
    </row>
    <row r="35" spans="1:9" x14ac:dyDescent="0.45">
      <c r="A35" s="23">
        <v>22</v>
      </c>
      <c r="B35" s="43" t="s">
        <v>88</v>
      </c>
      <c r="C35" s="43" t="s">
        <v>28</v>
      </c>
      <c r="D35" s="43" t="s">
        <v>99</v>
      </c>
      <c r="E35" s="45">
        <v>3</v>
      </c>
      <c r="F35" s="25">
        <f t="shared" si="0"/>
        <v>3.79746835443038</v>
      </c>
      <c r="G35" s="39"/>
      <c r="H35" s="38"/>
      <c r="I35" s="40"/>
    </row>
    <row r="36" spans="1:9" ht="40.9" customHeight="1" x14ac:dyDescent="0.45">
      <c r="A36" s="124" t="s">
        <v>20</v>
      </c>
      <c r="B36" s="125"/>
      <c r="C36" s="125"/>
      <c r="D36" s="125"/>
      <c r="E36" s="47">
        <f>SUM(E13:E35)</f>
        <v>79</v>
      </c>
      <c r="F36" s="26" t="s">
        <v>0</v>
      </c>
      <c r="G36" s="26"/>
      <c r="H36" s="48"/>
      <c r="I36" s="49"/>
    </row>
    <row r="37" spans="1:9" ht="46.9" customHeight="1" x14ac:dyDescent="0.45">
      <c r="A37" s="124" t="s">
        <v>21</v>
      </c>
      <c r="B37" s="125"/>
      <c r="C37" s="125"/>
      <c r="D37" s="125"/>
      <c r="E37" s="50"/>
      <c r="F37" s="51">
        <f>SUM(F13:F36)</f>
        <v>99.999999999999986</v>
      </c>
      <c r="G37" s="51"/>
      <c r="H37" s="48"/>
      <c r="I37" s="49"/>
    </row>
    <row r="38" spans="1:9" ht="45.6" customHeight="1" x14ac:dyDescent="0.45">
      <c r="A38" s="108" t="s">
        <v>22</v>
      </c>
      <c r="B38" s="109"/>
      <c r="C38" s="109"/>
      <c r="D38" s="109"/>
      <c r="E38" s="109"/>
      <c r="F38" s="109"/>
      <c r="G38" s="109"/>
      <c r="H38" s="109"/>
      <c r="I38" s="110"/>
    </row>
    <row r="39" spans="1:9" ht="42" customHeight="1" thickBot="1" x14ac:dyDescent="0.5">
      <c r="A39" s="111" t="s">
        <v>23</v>
      </c>
      <c r="B39" s="112"/>
      <c r="C39" s="112"/>
      <c r="D39" s="112"/>
      <c r="E39" s="112"/>
      <c r="F39" s="112"/>
      <c r="G39" s="112"/>
      <c r="H39" s="112"/>
      <c r="I39" s="113"/>
    </row>
    <row r="40" spans="1:9" ht="51" customHeight="1" thickBot="1" x14ac:dyDescent="0.5">
      <c r="A40" s="117" t="s">
        <v>61</v>
      </c>
      <c r="B40" s="118"/>
      <c r="C40" s="118"/>
      <c r="D40" s="118"/>
      <c r="E40" s="118"/>
      <c r="F40" s="118"/>
      <c r="G40" s="118"/>
      <c r="H40" s="118"/>
      <c r="I40" s="119"/>
    </row>
    <row r="41" spans="1:9" ht="86.25" thickBot="1" x14ac:dyDescent="0.5">
      <c r="A41" s="56" t="s">
        <v>10</v>
      </c>
      <c r="B41" s="57" t="s">
        <v>11</v>
      </c>
      <c r="C41" s="58" t="s">
        <v>36</v>
      </c>
      <c r="D41" s="59" t="s">
        <v>59</v>
      </c>
      <c r="E41" s="60" t="s">
        <v>12</v>
      </c>
      <c r="F41" s="59" t="s">
        <v>13</v>
      </c>
      <c r="G41" s="59" t="s">
        <v>60</v>
      </c>
      <c r="H41" s="59" t="s">
        <v>14</v>
      </c>
      <c r="I41" s="59" t="s">
        <v>15</v>
      </c>
    </row>
    <row r="42" spans="1:9" ht="93" customHeight="1" x14ac:dyDescent="0.45">
      <c r="A42" s="90">
        <v>1</v>
      </c>
      <c r="B42" s="88" t="s">
        <v>115</v>
      </c>
      <c r="C42" s="88" t="s">
        <v>27</v>
      </c>
      <c r="D42" s="61" t="s">
        <v>68</v>
      </c>
      <c r="E42" s="31">
        <v>5</v>
      </c>
      <c r="F42" s="62">
        <f>+E42/E$48*2</f>
        <v>0.43478260869565216</v>
      </c>
      <c r="G42" s="63"/>
      <c r="H42" s="63"/>
      <c r="I42" s="64"/>
    </row>
    <row r="43" spans="1:9" ht="191.25" customHeight="1" x14ac:dyDescent="0.45">
      <c r="A43" s="91"/>
      <c r="B43" s="89"/>
      <c r="C43" s="89"/>
      <c r="D43" s="61" t="s">
        <v>69</v>
      </c>
      <c r="E43" s="31">
        <v>2</v>
      </c>
      <c r="F43" s="65">
        <f t="shared" ref="F43:F47" si="1">+E43/E$48*2</f>
        <v>0.17391304347826086</v>
      </c>
      <c r="G43" s="61"/>
      <c r="H43" s="61"/>
      <c r="I43" s="66"/>
    </row>
    <row r="44" spans="1:9" ht="150.75" customHeight="1" x14ac:dyDescent="0.45">
      <c r="A44" s="91"/>
      <c r="B44" s="89"/>
      <c r="C44" s="61" t="s">
        <v>17</v>
      </c>
      <c r="D44" s="61" t="s">
        <v>70</v>
      </c>
      <c r="E44" s="31">
        <v>5</v>
      </c>
      <c r="F44" s="65">
        <f t="shared" si="1"/>
        <v>0.43478260869565216</v>
      </c>
      <c r="G44" s="67"/>
      <c r="H44" s="67"/>
      <c r="I44" s="68"/>
    </row>
    <row r="45" spans="1:9" ht="162.75" customHeight="1" x14ac:dyDescent="0.45">
      <c r="A45" s="69">
        <v>2</v>
      </c>
      <c r="B45" s="35" t="s">
        <v>114</v>
      </c>
      <c r="C45" s="36" t="s">
        <v>46</v>
      </c>
      <c r="D45" s="37" t="s">
        <v>63</v>
      </c>
      <c r="E45" s="61">
        <v>5</v>
      </c>
      <c r="F45" s="65">
        <f t="shared" si="1"/>
        <v>0.43478260869565216</v>
      </c>
      <c r="G45" s="67"/>
      <c r="H45" s="67"/>
      <c r="I45" s="68"/>
    </row>
    <row r="46" spans="1:9" ht="228" x14ac:dyDescent="0.45">
      <c r="A46" s="69">
        <v>3</v>
      </c>
      <c r="B46" s="70" t="s">
        <v>113</v>
      </c>
      <c r="C46" s="71" t="s">
        <v>77</v>
      </c>
      <c r="D46" s="72" t="s">
        <v>78</v>
      </c>
      <c r="E46" s="45">
        <v>3</v>
      </c>
      <c r="F46" s="65">
        <f t="shared" si="1"/>
        <v>0.2608695652173913</v>
      </c>
      <c r="G46" s="67"/>
      <c r="H46" s="67"/>
      <c r="I46" s="68"/>
    </row>
    <row r="47" spans="1:9" ht="246.75" customHeight="1" x14ac:dyDescent="0.45">
      <c r="A47" s="69">
        <v>4</v>
      </c>
      <c r="B47" s="70" t="s">
        <v>112</v>
      </c>
      <c r="C47" s="71" t="s">
        <v>28</v>
      </c>
      <c r="D47" s="72" t="s">
        <v>93</v>
      </c>
      <c r="E47" s="45">
        <v>3</v>
      </c>
      <c r="F47" s="25">
        <f t="shared" si="1"/>
        <v>0.2608695652173913</v>
      </c>
      <c r="G47" s="67"/>
      <c r="H47" s="67"/>
      <c r="I47" s="68"/>
    </row>
    <row r="48" spans="1:9" ht="43.5" customHeight="1" x14ac:dyDescent="0.45">
      <c r="A48" s="84" t="s">
        <v>37</v>
      </c>
      <c r="B48" s="85"/>
      <c r="C48" s="85"/>
      <c r="D48" s="85"/>
      <c r="E48" s="52">
        <f>SUM(E42:E47)</f>
        <v>23</v>
      </c>
      <c r="F48" s="52"/>
      <c r="G48" s="52"/>
      <c r="H48" s="52"/>
      <c r="I48" s="53"/>
    </row>
    <row r="49" spans="1:9" ht="54" customHeight="1" thickBot="1" x14ac:dyDescent="0.5">
      <c r="A49" s="86" t="s">
        <v>38</v>
      </c>
      <c r="B49" s="87"/>
      <c r="C49" s="87"/>
      <c r="D49" s="87"/>
      <c r="E49" s="87"/>
      <c r="F49" s="54">
        <f>SUM(F42:F48)</f>
        <v>2</v>
      </c>
      <c r="G49" s="54"/>
      <c r="H49" s="54"/>
      <c r="I49" s="55"/>
    </row>
    <row r="50" spans="1:9" ht="42.75" customHeight="1" thickBot="1" x14ac:dyDescent="0.5">
      <c r="A50" s="130" t="s">
        <v>64</v>
      </c>
      <c r="B50" s="131"/>
      <c r="C50" s="131"/>
      <c r="D50" s="131"/>
      <c r="E50" s="131" t="s">
        <v>39</v>
      </c>
      <c r="F50" s="131"/>
      <c r="G50" s="131"/>
      <c r="H50" s="131"/>
      <c r="I50" s="132"/>
    </row>
    <row r="51" spans="1:9" ht="79.5" customHeight="1" x14ac:dyDescent="0.45">
      <c r="A51" s="81" t="s">
        <v>31</v>
      </c>
      <c r="B51" s="82"/>
      <c r="C51" s="82"/>
      <c r="D51" s="82"/>
      <c r="E51" s="82"/>
      <c r="F51" s="82"/>
      <c r="G51" s="82"/>
      <c r="H51" s="82"/>
      <c r="I51" s="83"/>
    </row>
    <row r="52" spans="1:9" ht="82.5" customHeight="1" x14ac:dyDescent="0.45">
      <c r="A52" s="78" t="s">
        <v>40</v>
      </c>
      <c r="B52" s="79"/>
      <c r="C52" s="79"/>
      <c r="D52" s="79"/>
      <c r="E52" s="79"/>
      <c r="F52" s="79"/>
      <c r="G52" s="79"/>
      <c r="H52" s="79"/>
      <c r="I52" s="80"/>
    </row>
    <row r="53" spans="1:9" ht="88.5" customHeight="1" x14ac:dyDescent="0.45">
      <c r="A53" s="78" t="s">
        <v>49</v>
      </c>
      <c r="B53" s="79"/>
      <c r="C53" s="79"/>
      <c r="D53" s="79"/>
      <c r="E53" s="79"/>
      <c r="F53" s="79"/>
      <c r="G53" s="79"/>
      <c r="H53" s="79"/>
      <c r="I53" s="80"/>
    </row>
    <row r="54" spans="1:9" ht="69.599999999999994" customHeight="1" x14ac:dyDescent="0.45">
      <c r="A54" s="78" t="s">
        <v>41</v>
      </c>
      <c r="B54" s="79"/>
      <c r="C54" s="79"/>
      <c r="D54" s="79"/>
      <c r="E54" s="79"/>
      <c r="F54" s="79"/>
      <c r="G54" s="79"/>
      <c r="H54" s="79"/>
      <c r="I54" s="80"/>
    </row>
    <row r="55" spans="1:9" ht="83.25" customHeight="1" x14ac:dyDescent="0.45">
      <c r="A55" s="78" t="s">
        <v>42</v>
      </c>
      <c r="B55" s="79"/>
      <c r="C55" s="79"/>
      <c r="D55" s="79"/>
      <c r="E55" s="79"/>
      <c r="F55" s="79"/>
      <c r="G55" s="79"/>
      <c r="H55" s="79"/>
      <c r="I55" s="80"/>
    </row>
    <row r="56" spans="1:9" ht="288.75" customHeight="1" x14ac:dyDescent="0.45">
      <c r="A56" s="78" t="s">
        <v>43</v>
      </c>
      <c r="B56" s="79"/>
      <c r="C56" s="79"/>
      <c r="D56" s="79"/>
      <c r="E56" s="79"/>
      <c r="F56" s="79"/>
      <c r="G56" s="79"/>
      <c r="H56" s="79"/>
      <c r="I56" s="80"/>
    </row>
    <row r="57" spans="1:9" x14ac:dyDescent="0.45">
      <c r="A57" s="75" t="s">
        <v>44</v>
      </c>
      <c r="B57" s="76"/>
      <c r="C57" s="76"/>
      <c r="D57" s="76"/>
      <c r="E57" s="76"/>
      <c r="F57" s="76"/>
      <c r="G57" s="76"/>
      <c r="H57" s="76"/>
      <c r="I57" s="77"/>
    </row>
    <row r="58" spans="1:9" ht="29.25" customHeight="1" x14ac:dyDescent="0.45">
      <c r="A58" s="75" t="s">
        <v>50</v>
      </c>
      <c r="B58" s="76"/>
      <c r="C58" s="76"/>
      <c r="D58" s="76"/>
      <c r="E58" s="76"/>
      <c r="F58" s="76"/>
      <c r="G58" s="76"/>
      <c r="H58" s="76"/>
      <c r="I58" s="77"/>
    </row>
    <row r="59" spans="1:9" ht="48.75" customHeight="1" x14ac:dyDescent="0.45">
      <c r="A59" s="75" t="s">
        <v>116</v>
      </c>
      <c r="B59" s="76"/>
      <c r="C59" s="76"/>
      <c r="D59" s="76"/>
      <c r="E59" s="76"/>
      <c r="F59" s="76"/>
      <c r="G59" s="76"/>
      <c r="H59" s="76"/>
      <c r="I59" s="77"/>
    </row>
    <row r="60" spans="1:9" ht="68.25" customHeight="1" thickBot="1" x14ac:dyDescent="0.5">
      <c r="A60" s="105" t="s">
        <v>117</v>
      </c>
      <c r="B60" s="106"/>
      <c r="C60" s="106"/>
      <c r="D60" s="106"/>
      <c r="E60" s="106"/>
      <c r="F60" s="106"/>
      <c r="G60" s="106"/>
      <c r="H60" s="106"/>
      <c r="I60" s="107"/>
    </row>
    <row r="61" spans="1:9" ht="30" customHeight="1" x14ac:dyDescent="0.45"/>
    <row r="62" spans="1:9" ht="60.75" customHeight="1" x14ac:dyDescent="0.45"/>
  </sheetData>
  <mergeCells count="34">
    <mergeCell ref="A58:I58"/>
    <mergeCell ref="A60:I60"/>
    <mergeCell ref="A38:I38"/>
    <mergeCell ref="A39:I39"/>
    <mergeCell ref="E12:I12"/>
    <mergeCell ref="A40:I40"/>
    <mergeCell ref="B14:B16"/>
    <mergeCell ref="C14:C15"/>
    <mergeCell ref="A36:D36"/>
    <mergeCell ref="A37:D37"/>
    <mergeCell ref="B33:B34"/>
    <mergeCell ref="A33:A34"/>
    <mergeCell ref="A50:D50"/>
    <mergeCell ref="E50:I50"/>
    <mergeCell ref="A59:I59"/>
    <mergeCell ref="B42:B44"/>
    <mergeCell ref="A1:I1"/>
    <mergeCell ref="A10:I10"/>
    <mergeCell ref="C2:E2"/>
    <mergeCell ref="F2:G2"/>
    <mergeCell ref="H2:I2"/>
    <mergeCell ref="A3:C3"/>
    <mergeCell ref="A4:C4"/>
    <mergeCell ref="C42:C43"/>
    <mergeCell ref="A42:A44"/>
    <mergeCell ref="A52:I52"/>
    <mergeCell ref="A53:I53"/>
    <mergeCell ref="A54:I54"/>
    <mergeCell ref="A57:I57"/>
    <mergeCell ref="A55:I55"/>
    <mergeCell ref="A56:I56"/>
    <mergeCell ref="A51:I51"/>
    <mergeCell ref="A48:D48"/>
    <mergeCell ref="A49:E49"/>
  </mergeCells>
  <printOptions horizontalCentered="1"/>
  <pageMargins left="0.27559055118110237" right="0.27559055118110237" top="0.35433070866141736" bottom="0.59055118110236227" header="0.31496062992125984" footer="0.31496062992125984"/>
  <pageSetup paperSize="9" scale="36" fitToHeight="0" orientation="landscape" r:id="rId1"/>
  <headerFooter>
    <oddFooter>&amp;C&amp;20Pagina &amp;P di &amp;N</oddFooter>
  </headerFooter>
  <rowBreaks count="2" manualBreakCount="2">
    <brk id="17" max="16383" man="1"/>
    <brk id="3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PESSOLANI</vt:lpstr>
      <vt:lpstr>PESSOLANI!Area_stampa</vt:lpstr>
      <vt:lpstr>PESSOLANI!Titoli_stampa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2023-09-11T11:55:12Z</cp:lastPrinted>
  <dcterms:created xsi:type="dcterms:W3CDTF">2016-04-06T09:49:00Z</dcterms:created>
  <dcterms:modified xsi:type="dcterms:W3CDTF">2024-08-01T09:15:56Z</dcterms:modified>
</cp:coreProperties>
</file>